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-2018\"/>
    </mc:Choice>
  </mc:AlternateContent>
  <bookViews>
    <workbookView xWindow="0" yWindow="0" windowWidth="23040" windowHeight="9204"/>
  </bookViews>
  <sheets>
    <sheet name="periode 1" sheetId="1" r:id="rId1"/>
    <sheet name="nakijkblad trekker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4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<sst xmlns="http://schemas.openxmlformats.org/spreadsheetml/2006/main" count="160" uniqueCount="80">
  <si>
    <t>Clephas</t>
  </si>
  <si>
    <t>Ruud</t>
  </si>
  <si>
    <t>Geerts</t>
  </si>
  <si>
    <t>Bart</t>
  </si>
  <si>
    <t>Graaff</t>
  </si>
  <si>
    <t>de</t>
  </si>
  <si>
    <t>Rens</t>
  </si>
  <si>
    <t>Ham</t>
  </si>
  <si>
    <t>van</t>
  </si>
  <si>
    <t>Luc</t>
  </si>
  <si>
    <t>Hermans</t>
  </si>
  <si>
    <t>Loek</t>
  </si>
  <si>
    <t>Hermanussen</t>
  </si>
  <si>
    <t xml:space="preserve"> </t>
  </si>
  <si>
    <t>Luuk</t>
  </si>
  <si>
    <t>Intven</t>
  </si>
  <si>
    <t>Stefan</t>
  </si>
  <si>
    <t>Janssen</t>
  </si>
  <si>
    <t>Joep</t>
  </si>
  <si>
    <t>Kanters</t>
  </si>
  <si>
    <t>Marijn</t>
  </si>
  <si>
    <t>Kerkhof</t>
  </si>
  <si>
    <t>van den</t>
  </si>
  <si>
    <t>Mark</t>
  </si>
  <si>
    <t>Munsters</t>
  </si>
  <si>
    <t>Willem</t>
  </si>
  <si>
    <t>Penninx</t>
  </si>
  <si>
    <t>Sven</t>
  </si>
  <si>
    <t>Rooij</t>
  </si>
  <si>
    <t>Robin</t>
  </si>
  <si>
    <t>Rovers</t>
  </si>
  <si>
    <t>Niels</t>
  </si>
  <si>
    <t>Scholten</t>
  </si>
  <si>
    <t>Martijn</t>
  </si>
  <si>
    <t>Stammen</t>
  </si>
  <si>
    <t>Koen</t>
  </si>
  <si>
    <t>Timmermans</t>
  </si>
  <si>
    <t>Jarno</t>
  </si>
  <si>
    <t>Verhoeven</t>
  </si>
  <si>
    <t>Maarten</t>
  </si>
  <si>
    <t>maaidorser</t>
  </si>
  <si>
    <t>bietenrooier</t>
  </si>
  <si>
    <t>Beer</t>
  </si>
  <si>
    <t>portfolio tractor</t>
  </si>
  <si>
    <t>v</t>
  </si>
  <si>
    <t>O</t>
  </si>
  <si>
    <t>-dashboard</t>
  </si>
  <si>
    <t>-bedieningsknoppen, bedieningshendels, pedalen</t>
  </si>
  <si>
    <t>-instellingen van stoel, kopakker management, hefinrichting, hydrauliek etc.</t>
  </si>
  <si>
    <t>Specificaties</t>
  </si>
  <si>
    <t>-afmetingen en gewichten</t>
  </si>
  <si>
    <t>-motor</t>
  </si>
  <si>
    <t>-transmissie en aftakas</t>
  </si>
  <si>
    <t>-hydrauliek</t>
  </si>
  <si>
    <t>-elektrische installatie</t>
  </si>
  <si>
    <t>-cabine</t>
  </si>
  <si>
    <t>-veiligheidsvoorschriften</t>
  </si>
  <si>
    <t>-spoorbreedteverstelling</t>
  </si>
  <si>
    <t>-dubbellucht</t>
  </si>
  <si>
    <t>-trekhaken</t>
  </si>
  <si>
    <t>-hydraulish gebruik</t>
  </si>
  <si>
    <t>-driepuntshefinrichting</t>
  </si>
  <si>
    <t>-aftakas</t>
  </si>
  <si>
    <t>-sperdifferentieel</t>
  </si>
  <si>
    <t>-voorwielaandrijving</t>
  </si>
  <si>
    <t>-sleepvoorschrift</t>
  </si>
  <si>
    <t>-gewichten</t>
  </si>
  <si>
    <t>Bediening</t>
  </si>
  <si>
    <t>werken met de tractor</t>
  </si>
  <si>
    <t>Niet ingeleverd</t>
  </si>
  <si>
    <t>theorievragen onderdeel werktuigen</t>
  </si>
  <si>
    <t>casustoets</t>
  </si>
  <si>
    <t>portfolio</t>
  </si>
  <si>
    <t>wt</t>
  </si>
  <si>
    <t>ond</t>
  </si>
  <si>
    <t>eind</t>
  </si>
  <si>
    <t>theorievragen onderhoud</t>
  </si>
  <si>
    <t>eindresultaat theorie</t>
  </si>
  <si>
    <t>gemiddelde van 3 toetsen</t>
  </si>
  <si>
    <t>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</si>
</sst>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0" fillId="0" borderId="0" xfId="0" applyAlignment="1">
      <alignment textRotation="90"/>
    </xf>
    <xf numFmtId="0" fontId="0" fillId="0" borderId="0" xfId="0" applyAlignment="1"/>
    <xf numFmtId="0" fontId="0" fillId="3" borderId="0" xfId="0" applyFill="1"/>
    <xf numFmtId="0" fontId="0" fillId="0" borderId="1" xfId="0" applyBorder="1" applyAlignment="1">
      <alignment textRotation="90"/>
    </xf>
    <xf numFmtId="0" fontId="0" fillId="0" borderId="2" xfId="0" applyBorder="1" applyAlignment="1">
      <alignment horizontal="left" textRotation="45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textRotation="90" wrapText="1"/>
    </xf>
    <xf numFmtId="164" fontId="0" fillId="0" borderId="0" xfId="0" applyNumberFormat="1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4" borderId="0" xfId="0" applyNumberFormat="1" applyFill="1"/>
    <xf numFmtId="0" fontId="0" fillId="4" borderId="0" xfId="0" applyFill="1"/>
    <xf numFmtId="9" fontId="0" fillId="0" borderId="0" xfId="0" applyNumberFormat="1"/>
    <xf numFmtId="0" fontId="0" fillId="0" borderId="0" xfId="0" applyFill="1"/>
    <xf numFmtId="2" fontId="0" fillId="0" borderId="0" xfId="0" applyNumberFormat="1"/>
  </cellXfs>
  <cellStyles count="1">
    <cellStyle name="Standa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S13" sqref="S13"/>
    </sheetView>
  </sheetViews>
  <sheetFormatPr defaultRowHeight="13.2" x14ac:dyDescent="0.25"/>
  <cols>
    <col min="1" max="1" width="12.77734375" customWidth="1"/>
    <col min="4" max="4" width="4.5546875" customWidth="1"/>
    <col min="5" max="5" width="4.77734375" customWidth="1"/>
    <col min="6" max="6" width="4.6640625" customWidth="1"/>
  </cols>
  <sheetData>
    <row r="1" spans="1:19" s="3" customFormat="1" ht="99" customHeight="1" x14ac:dyDescent="0.25">
      <c r="D1" s="3" t="s">
        <v>40</v>
      </c>
      <c r="E1" s="3" t="s">
        <v>41</v>
      </c>
      <c r="F1" s="3" t="s">
        <v>43</v>
      </c>
      <c r="I1" s="17" t="s">
        <v>70</v>
      </c>
      <c r="J1" s="17" t="s">
        <v>76</v>
      </c>
      <c r="K1" s="17" t="s">
        <v>77</v>
      </c>
      <c r="L1" s="3" t="s">
        <v>71</v>
      </c>
      <c r="N1" s="19" t="s">
        <v>72</v>
      </c>
      <c r="O1" s="19"/>
      <c r="P1" s="19"/>
      <c r="S1" s="3" t="s">
        <v>78</v>
      </c>
    </row>
    <row r="2" spans="1:19" ht="21" customHeight="1" x14ac:dyDescent="0.25">
      <c r="D2" s="3"/>
      <c r="E2" s="3"/>
      <c r="F2" s="3"/>
      <c r="I2" s="17">
        <v>13</v>
      </c>
      <c r="J2" s="17">
        <v>14</v>
      </c>
      <c r="K2" s="17">
        <v>27</v>
      </c>
      <c r="M2" t="s">
        <v>79</v>
      </c>
      <c r="N2" t="s">
        <v>73</v>
      </c>
      <c r="O2" t="s">
        <v>74</v>
      </c>
      <c r="P2" t="s">
        <v>75</v>
      </c>
    </row>
    <row r="3" spans="1:19" ht="21" customHeight="1" x14ac:dyDescent="0.25">
      <c r="D3" s="3"/>
      <c r="E3" s="3"/>
      <c r="F3" s="3"/>
      <c r="I3" s="17"/>
      <c r="J3" s="17"/>
      <c r="K3" s="17"/>
      <c r="M3" s="26">
        <v>0.1</v>
      </c>
      <c r="N3" s="26">
        <v>0.45</v>
      </c>
      <c r="O3" s="26">
        <v>0.45</v>
      </c>
    </row>
    <row r="4" spans="1:19" ht="13.2" customHeight="1" x14ac:dyDescent="0.25">
      <c r="A4" t="s">
        <v>42</v>
      </c>
      <c r="B4" t="s">
        <v>5</v>
      </c>
      <c r="C4" t="s">
        <v>23</v>
      </c>
      <c r="D4" s="4">
        <v>100</v>
      </c>
      <c r="E4" s="4">
        <v>89</v>
      </c>
      <c r="F4" t="s">
        <v>44</v>
      </c>
      <c r="I4">
        <v>10</v>
      </c>
      <c r="J4">
        <v>5</v>
      </c>
      <c r="K4" s="24">
        <f>SUM(I4:J4)/K$2*10</f>
        <v>5.5555555555555554</v>
      </c>
      <c r="L4" s="25">
        <v>3.8</v>
      </c>
      <c r="M4" s="27">
        <v>1</v>
      </c>
      <c r="N4">
        <v>4</v>
      </c>
      <c r="O4">
        <v>6</v>
      </c>
      <c r="P4" s="24">
        <f>M4*0.1+N4*0.45+O4*0.45</f>
        <v>4.6000000000000005</v>
      </c>
      <c r="S4" s="18">
        <f>(P4+L4+K4)/3</f>
        <v>4.6518518518518519</v>
      </c>
    </row>
    <row r="5" spans="1:19" x14ac:dyDescent="0.25">
      <c r="A5" s="1" t="s">
        <v>0</v>
      </c>
      <c r="B5" s="2"/>
      <c r="C5" s="1" t="s">
        <v>1</v>
      </c>
      <c r="D5">
        <v>100</v>
      </c>
      <c r="E5">
        <v>100</v>
      </c>
      <c r="F5" t="s">
        <v>44</v>
      </c>
      <c r="I5">
        <v>9</v>
      </c>
      <c r="J5">
        <v>10</v>
      </c>
      <c r="K5" s="24">
        <f t="shared" ref="K5:K22" si="0">SUM(I5:J5)/K$2*10</f>
        <v>7.0370370370370372</v>
      </c>
      <c r="L5" s="25">
        <v>6.9</v>
      </c>
      <c r="M5" s="27">
        <v>9.5</v>
      </c>
      <c r="N5">
        <v>7.5</v>
      </c>
      <c r="O5">
        <v>7.4</v>
      </c>
      <c r="P5" s="24">
        <f t="shared" ref="P5:P22" si="1">M5*0.1+N5*0.45+O5*0.45</f>
        <v>7.6550000000000002</v>
      </c>
      <c r="S5" s="18">
        <f t="shared" ref="S5:S22" si="2">(P5+L5+K5)/3</f>
        <v>7.1973456790123462</v>
      </c>
    </row>
    <row r="6" spans="1:19" x14ac:dyDescent="0.25">
      <c r="A6" s="1" t="s">
        <v>2</v>
      </c>
      <c r="B6" s="2"/>
      <c r="C6" s="1" t="s">
        <v>3</v>
      </c>
      <c r="D6">
        <v>78</v>
      </c>
      <c r="E6">
        <v>89</v>
      </c>
      <c r="F6" t="s">
        <v>44</v>
      </c>
      <c r="I6">
        <v>6</v>
      </c>
      <c r="J6">
        <v>6</v>
      </c>
      <c r="K6" s="24">
        <f t="shared" si="0"/>
        <v>4.4444444444444446</v>
      </c>
      <c r="L6" s="25">
        <v>6.3</v>
      </c>
      <c r="M6" s="27">
        <v>6</v>
      </c>
      <c r="N6">
        <v>7</v>
      </c>
      <c r="O6">
        <v>6</v>
      </c>
      <c r="P6" s="24">
        <f t="shared" si="1"/>
        <v>6.45</v>
      </c>
      <c r="S6" s="18">
        <f t="shared" si="2"/>
        <v>5.731481481481481</v>
      </c>
    </row>
    <row r="7" spans="1:19" x14ac:dyDescent="0.25">
      <c r="A7" s="1" t="s">
        <v>4</v>
      </c>
      <c r="B7" s="2" t="s">
        <v>5</v>
      </c>
      <c r="C7" s="1" t="s">
        <v>6</v>
      </c>
      <c r="F7" t="s">
        <v>44</v>
      </c>
      <c r="I7">
        <v>4</v>
      </c>
      <c r="J7">
        <v>5</v>
      </c>
      <c r="K7" s="24">
        <f t="shared" si="0"/>
        <v>3.333333333333333</v>
      </c>
      <c r="L7" s="25">
        <v>6.8</v>
      </c>
      <c r="M7" s="27">
        <v>1</v>
      </c>
      <c r="N7">
        <v>6.5</v>
      </c>
      <c r="O7">
        <v>5.2</v>
      </c>
      <c r="P7" s="24">
        <f t="shared" si="1"/>
        <v>5.3650000000000002</v>
      </c>
      <c r="S7" s="18">
        <f t="shared" si="2"/>
        <v>5.1661111111111104</v>
      </c>
    </row>
    <row r="8" spans="1:19" x14ac:dyDescent="0.25">
      <c r="A8" s="1" t="s">
        <v>7</v>
      </c>
      <c r="B8" s="2" t="s">
        <v>8</v>
      </c>
      <c r="C8" s="1" t="s">
        <v>9</v>
      </c>
      <c r="D8">
        <v>100</v>
      </c>
      <c r="E8">
        <v>78</v>
      </c>
      <c r="F8" t="s">
        <v>44</v>
      </c>
      <c r="I8">
        <v>7</v>
      </c>
      <c r="J8">
        <v>9</v>
      </c>
      <c r="K8" s="24">
        <f t="shared" si="0"/>
        <v>5.9259259259259256</v>
      </c>
      <c r="L8" s="25">
        <v>6.6</v>
      </c>
      <c r="M8" s="27">
        <v>8.5</v>
      </c>
      <c r="N8">
        <v>7</v>
      </c>
      <c r="O8">
        <v>6</v>
      </c>
      <c r="P8" s="24">
        <f t="shared" si="1"/>
        <v>6.7</v>
      </c>
      <c r="S8" s="18">
        <f t="shared" si="2"/>
        <v>6.408641975308643</v>
      </c>
    </row>
    <row r="9" spans="1:19" x14ac:dyDescent="0.25">
      <c r="A9" s="1" t="s">
        <v>10</v>
      </c>
      <c r="B9" s="2"/>
      <c r="C9" s="1" t="s">
        <v>11</v>
      </c>
      <c r="D9">
        <v>89</v>
      </c>
      <c r="E9">
        <v>89</v>
      </c>
      <c r="F9" t="s">
        <v>44</v>
      </c>
      <c r="I9">
        <v>5</v>
      </c>
      <c r="J9">
        <v>9</v>
      </c>
      <c r="K9" s="24">
        <f t="shared" si="0"/>
        <v>5.1851851851851851</v>
      </c>
      <c r="L9" s="25">
        <v>6</v>
      </c>
      <c r="M9" s="27">
        <v>7</v>
      </c>
      <c r="N9">
        <v>9</v>
      </c>
      <c r="O9">
        <v>9.1999999999999993</v>
      </c>
      <c r="P9" s="24">
        <f t="shared" si="1"/>
        <v>8.89</v>
      </c>
      <c r="S9" s="18">
        <f t="shared" si="2"/>
        <v>6.6917283950617277</v>
      </c>
    </row>
    <row r="10" spans="1:19" x14ac:dyDescent="0.25">
      <c r="A10" s="1" t="s">
        <v>12</v>
      </c>
      <c r="B10" s="2" t="s">
        <v>13</v>
      </c>
      <c r="C10" s="1" t="s">
        <v>14</v>
      </c>
      <c r="F10" s="5" t="s">
        <v>45</v>
      </c>
      <c r="I10">
        <v>11</v>
      </c>
      <c r="J10">
        <v>6</v>
      </c>
      <c r="K10" s="24">
        <f t="shared" si="0"/>
        <v>6.2962962962962967</v>
      </c>
      <c r="L10" s="25">
        <v>6.1</v>
      </c>
      <c r="M10" s="27">
        <v>1</v>
      </c>
      <c r="O10">
        <v>1</v>
      </c>
      <c r="P10" s="24">
        <f t="shared" si="1"/>
        <v>0.55000000000000004</v>
      </c>
      <c r="S10" s="18">
        <f t="shared" si="2"/>
        <v>4.3154320987654318</v>
      </c>
    </row>
    <row r="11" spans="1:19" x14ac:dyDescent="0.25">
      <c r="A11" s="1" t="s">
        <v>15</v>
      </c>
      <c r="B11" s="2" t="s">
        <v>13</v>
      </c>
      <c r="C11" s="1" t="s">
        <v>16</v>
      </c>
      <c r="D11">
        <v>100</v>
      </c>
      <c r="E11">
        <v>100</v>
      </c>
      <c r="F11" t="s">
        <v>44</v>
      </c>
      <c r="I11">
        <v>7</v>
      </c>
      <c r="J11">
        <v>9</v>
      </c>
      <c r="K11" s="24">
        <f t="shared" si="0"/>
        <v>5.9259259259259256</v>
      </c>
      <c r="L11" s="25">
        <v>6.7</v>
      </c>
      <c r="M11" s="27">
        <v>6</v>
      </c>
      <c r="N11">
        <v>7</v>
      </c>
      <c r="O11">
        <v>6</v>
      </c>
      <c r="P11" s="24">
        <f t="shared" si="1"/>
        <v>6.45</v>
      </c>
      <c r="S11" s="18">
        <f t="shared" si="2"/>
        <v>6.3586419753086423</v>
      </c>
    </row>
    <row r="12" spans="1:19" x14ac:dyDescent="0.25">
      <c r="A12" s="1" t="s">
        <v>17</v>
      </c>
      <c r="B12" s="2" t="s">
        <v>13</v>
      </c>
      <c r="C12" s="1" t="s">
        <v>18</v>
      </c>
      <c r="D12">
        <v>100</v>
      </c>
      <c r="E12">
        <v>78</v>
      </c>
      <c r="F12" t="s">
        <v>44</v>
      </c>
      <c r="I12">
        <v>8</v>
      </c>
      <c r="J12">
        <v>12</v>
      </c>
      <c r="K12" s="24">
        <f t="shared" si="0"/>
        <v>7.4074074074074066</v>
      </c>
      <c r="L12" s="25">
        <v>5.8</v>
      </c>
      <c r="M12" s="27">
        <v>9.5</v>
      </c>
      <c r="N12">
        <v>7</v>
      </c>
      <c r="O12">
        <v>7.4</v>
      </c>
      <c r="P12" s="24">
        <f t="shared" si="1"/>
        <v>7.43</v>
      </c>
      <c r="S12" s="18">
        <f t="shared" si="2"/>
        <v>6.8791358024691363</v>
      </c>
    </row>
    <row r="13" spans="1:19" x14ac:dyDescent="0.25">
      <c r="A13" s="1" t="s">
        <v>19</v>
      </c>
      <c r="B13" s="2" t="s">
        <v>13</v>
      </c>
      <c r="C13" s="1" t="s">
        <v>20</v>
      </c>
      <c r="F13" t="s">
        <v>44</v>
      </c>
      <c r="I13">
        <v>8</v>
      </c>
      <c r="J13">
        <v>5</v>
      </c>
      <c r="K13" s="24">
        <f t="shared" si="0"/>
        <v>4.8148148148148149</v>
      </c>
      <c r="L13" s="25">
        <v>5.9</v>
      </c>
      <c r="M13" s="27">
        <v>4</v>
      </c>
      <c r="N13">
        <v>6.5</v>
      </c>
      <c r="O13">
        <v>5.2</v>
      </c>
      <c r="P13" s="24">
        <f t="shared" si="1"/>
        <v>5.6650000000000009</v>
      </c>
      <c r="S13" s="28">
        <f t="shared" si="2"/>
        <v>5.4599382716049378</v>
      </c>
    </row>
    <row r="14" spans="1:19" x14ac:dyDescent="0.25">
      <c r="A14" s="1" t="s">
        <v>21</v>
      </c>
      <c r="B14" s="2" t="s">
        <v>22</v>
      </c>
      <c r="C14" s="1" t="s">
        <v>23</v>
      </c>
      <c r="D14">
        <v>79</v>
      </c>
      <c r="E14">
        <v>89</v>
      </c>
      <c r="F14" t="s">
        <v>44</v>
      </c>
      <c r="I14">
        <v>6</v>
      </c>
      <c r="J14">
        <v>5</v>
      </c>
      <c r="K14" s="24">
        <f t="shared" si="0"/>
        <v>4.0740740740740735</v>
      </c>
      <c r="L14" s="25">
        <v>7.2</v>
      </c>
      <c r="M14" s="27">
        <v>8</v>
      </c>
      <c r="N14">
        <v>7</v>
      </c>
      <c r="O14">
        <v>9.1999999999999993</v>
      </c>
      <c r="P14" s="24">
        <f t="shared" si="1"/>
        <v>8.09</v>
      </c>
      <c r="S14" s="18">
        <f t="shared" si="2"/>
        <v>6.4546913580246903</v>
      </c>
    </row>
    <row r="15" spans="1:19" x14ac:dyDescent="0.25">
      <c r="A15" s="1" t="s">
        <v>24</v>
      </c>
      <c r="B15" s="2" t="s">
        <v>13</v>
      </c>
      <c r="C15" s="1" t="s">
        <v>25</v>
      </c>
      <c r="D15">
        <v>100</v>
      </c>
      <c r="E15">
        <v>100</v>
      </c>
      <c r="F15" t="s">
        <v>44</v>
      </c>
      <c r="I15">
        <v>6</v>
      </c>
      <c r="J15">
        <v>5</v>
      </c>
      <c r="K15" s="24">
        <f t="shared" si="0"/>
        <v>4.0740740740740735</v>
      </c>
      <c r="L15" s="25">
        <v>6.8</v>
      </c>
      <c r="M15" s="27">
        <v>4</v>
      </c>
      <c r="N15">
        <v>7</v>
      </c>
      <c r="O15">
        <v>6.2</v>
      </c>
      <c r="P15" s="24">
        <f t="shared" si="1"/>
        <v>6.34</v>
      </c>
      <c r="S15" s="18">
        <f t="shared" si="2"/>
        <v>5.7380246913580244</v>
      </c>
    </row>
    <row r="16" spans="1:19" x14ac:dyDescent="0.25">
      <c r="A16" s="1" t="s">
        <v>26</v>
      </c>
      <c r="B16" s="2" t="s">
        <v>13</v>
      </c>
      <c r="C16" s="1" t="s">
        <v>27</v>
      </c>
      <c r="F16" t="s">
        <v>44</v>
      </c>
      <c r="I16">
        <v>10</v>
      </c>
      <c r="J16">
        <v>7</v>
      </c>
      <c r="K16" s="24">
        <f t="shared" si="0"/>
        <v>6.2962962962962967</v>
      </c>
      <c r="L16" s="25">
        <v>4.5999999999999996</v>
      </c>
      <c r="M16" s="27">
        <v>5</v>
      </c>
      <c r="N16">
        <v>6</v>
      </c>
      <c r="O16">
        <v>1</v>
      </c>
      <c r="P16" s="24">
        <f t="shared" si="1"/>
        <v>3.6500000000000004</v>
      </c>
      <c r="S16" s="18">
        <f t="shared" si="2"/>
        <v>4.8487654320987659</v>
      </c>
    </row>
    <row r="17" spans="1:19" x14ac:dyDescent="0.25">
      <c r="A17" s="1" t="s">
        <v>28</v>
      </c>
      <c r="B17" s="2" t="s">
        <v>8</v>
      </c>
      <c r="C17" s="1" t="s">
        <v>29</v>
      </c>
      <c r="D17">
        <v>100</v>
      </c>
      <c r="E17">
        <v>100</v>
      </c>
      <c r="F17" t="s">
        <v>44</v>
      </c>
      <c r="I17">
        <v>9</v>
      </c>
      <c r="J17">
        <v>6</v>
      </c>
      <c r="K17" s="24">
        <f t="shared" si="0"/>
        <v>5.5555555555555554</v>
      </c>
      <c r="L17" s="25">
        <v>7.6</v>
      </c>
      <c r="M17" s="27">
        <v>7.5</v>
      </c>
      <c r="N17">
        <v>7.5</v>
      </c>
      <c r="O17">
        <v>6</v>
      </c>
      <c r="P17" s="24">
        <f t="shared" si="1"/>
        <v>6.8250000000000002</v>
      </c>
      <c r="S17" s="18">
        <f t="shared" si="2"/>
        <v>6.6601851851851848</v>
      </c>
    </row>
    <row r="18" spans="1:19" x14ac:dyDescent="0.25">
      <c r="A18" s="1" t="s">
        <v>30</v>
      </c>
      <c r="B18" s="2" t="s">
        <v>13</v>
      </c>
      <c r="C18" s="1" t="s">
        <v>31</v>
      </c>
      <c r="D18">
        <v>89</v>
      </c>
      <c r="E18">
        <v>89</v>
      </c>
      <c r="F18" t="s">
        <v>44</v>
      </c>
      <c r="I18">
        <v>10</v>
      </c>
      <c r="J18">
        <v>8</v>
      </c>
      <c r="K18" s="24">
        <f t="shared" si="0"/>
        <v>6.6666666666666661</v>
      </c>
      <c r="L18" s="25">
        <v>6</v>
      </c>
      <c r="M18" s="27">
        <v>4.5</v>
      </c>
      <c r="N18">
        <v>7.8</v>
      </c>
      <c r="O18">
        <v>6.2</v>
      </c>
      <c r="P18" s="24">
        <f t="shared" si="1"/>
        <v>6.75</v>
      </c>
      <c r="S18" s="18">
        <f t="shared" si="2"/>
        <v>6.4722222222222214</v>
      </c>
    </row>
    <row r="19" spans="1:19" x14ac:dyDescent="0.25">
      <c r="A19" s="1" t="s">
        <v>32</v>
      </c>
      <c r="B19" s="2" t="s">
        <v>13</v>
      </c>
      <c r="C19" s="1" t="s">
        <v>33</v>
      </c>
      <c r="F19" t="s">
        <v>44</v>
      </c>
      <c r="I19">
        <v>8</v>
      </c>
      <c r="J19">
        <v>9</v>
      </c>
      <c r="K19" s="24">
        <f t="shared" si="0"/>
        <v>6.2962962962962967</v>
      </c>
      <c r="L19" s="25">
        <v>4.8</v>
      </c>
      <c r="M19" s="27">
        <v>5.5</v>
      </c>
      <c r="N19">
        <v>8</v>
      </c>
      <c r="O19">
        <v>5.2</v>
      </c>
      <c r="P19" s="24">
        <f t="shared" si="1"/>
        <v>6.49</v>
      </c>
      <c r="S19" s="18">
        <f t="shared" si="2"/>
        <v>5.8620987654320986</v>
      </c>
    </row>
    <row r="20" spans="1:19" x14ac:dyDescent="0.25">
      <c r="A20" s="1" t="s">
        <v>34</v>
      </c>
      <c r="B20" s="2" t="s">
        <v>13</v>
      </c>
      <c r="C20" s="1" t="s">
        <v>35</v>
      </c>
      <c r="F20" t="s">
        <v>44</v>
      </c>
      <c r="I20">
        <v>6</v>
      </c>
      <c r="J20">
        <v>8</v>
      </c>
      <c r="K20" s="24">
        <f t="shared" si="0"/>
        <v>5.1851851851851851</v>
      </c>
      <c r="L20" s="25">
        <v>5.7</v>
      </c>
      <c r="M20" s="27">
        <v>2</v>
      </c>
      <c r="N20">
        <v>4</v>
      </c>
      <c r="O20">
        <v>6</v>
      </c>
      <c r="P20" s="24">
        <f t="shared" si="1"/>
        <v>4.7</v>
      </c>
      <c r="S20" s="18">
        <f t="shared" si="2"/>
        <v>5.1950617283950615</v>
      </c>
    </row>
    <row r="21" spans="1:19" x14ac:dyDescent="0.25">
      <c r="A21" s="1" t="s">
        <v>36</v>
      </c>
      <c r="B21" s="2"/>
      <c r="C21" s="1" t="s">
        <v>37</v>
      </c>
      <c r="D21">
        <v>100</v>
      </c>
      <c r="E21">
        <v>100</v>
      </c>
      <c r="F21" t="s">
        <v>44</v>
      </c>
      <c r="I21">
        <v>6</v>
      </c>
      <c r="J21">
        <v>8</v>
      </c>
      <c r="K21" s="24">
        <f t="shared" si="0"/>
        <v>5.1851851851851851</v>
      </c>
      <c r="L21" s="25">
        <v>5.9</v>
      </c>
      <c r="M21" s="27">
        <v>7.5</v>
      </c>
      <c r="N21">
        <v>8</v>
      </c>
      <c r="O21">
        <v>7.4</v>
      </c>
      <c r="P21" s="24">
        <f t="shared" si="1"/>
        <v>7.68</v>
      </c>
      <c r="S21" s="18">
        <f t="shared" si="2"/>
        <v>6.255061728395062</v>
      </c>
    </row>
    <row r="22" spans="1:19" x14ac:dyDescent="0.25">
      <c r="A22" s="1" t="s">
        <v>38</v>
      </c>
      <c r="B22" s="2"/>
      <c r="C22" s="1" t="s">
        <v>39</v>
      </c>
      <c r="D22">
        <v>89</v>
      </c>
      <c r="E22">
        <v>89</v>
      </c>
      <c r="F22" t="s">
        <v>44</v>
      </c>
      <c r="I22">
        <v>6</v>
      </c>
      <c r="J22">
        <v>5</v>
      </c>
      <c r="K22" s="24">
        <f t="shared" si="0"/>
        <v>4.0740740740740735</v>
      </c>
      <c r="L22" s="25">
        <v>4.9000000000000004</v>
      </c>
      <c r="M22" s="27">
        <v>9</v>
      </c>
      <c r="N22">
        <v>7</v>
      </c>
      <c r="O22">
        <v>6.2</v>
      </c>
      <c r="P22" s="24">
        <f t="shared" si="1"/>
        <v>6.84</v>
      </c>
      <c r="S22" s="18">
        <f t="shared" si="2"/>
        <v>5.2713580246913585</v>
      </c>
    </row>
  </sheetData>
  <mergeCells count="1">
    <mergeCell ref="N1:P1"/>
  </mergeCells>
  <conditionalFormatting sqref="S4:S22">
    <cfRule type="cellIs" dxfId="3" priority="6" operator="lessThan">
      <formula>5.5</formula>
    </cfRule>
  </conditionalFormatting>
  <conditionalFormatting sqref="K4:K22">
    <cfRule type="cellIs" dxfId="2" priority="3" operator="lessThan">
      <formula>4</formula>
    </cfRule>
  </conditionalFormatting>
  <conditionalFormatting sqref="L4:M22">
    <cfRule type="cellIs" dxfId="1" priority="2" operator="lessThan">
      <formula>4</formula>
    </cfRule>
  </conditionalFormatting>
  <conditionalFormatting sqref="N4:N22">
    <cfRule type="cellIs" dxfId="0" priority="1" operator="lessThan">
      <formula>4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workbookViewId="0">
      <selection activeCell="AD4" sqref="AD4"/>
    </sheetView>
  </sheetViews>
  <sheetFormatPr defaultRowHeight="13.2" x14ac:dyDescent="0.25"/>
  <cols>
    <col min="1" max="1" width="15" customWidth="1"/>
    <col min="5" max="5" width="4.109375" customWidth="1"/>
    <col min="6" max="6" width="5.77734375" bestFit="1" customWidth="1"/>
    <col min="7" max="7" width="8.21875" bestFit="1" customWidth="1"/>
    <col min="8" max="24" width="4.109375" customWidth="1"/>
  </cols>
  <sheetData>
    <row r="1" spans="1:25" x14ac:dyDescent="0.25">
      <c r="E1" s="20" t="s">
        <v>67</v>
      </c>
      <c r="F1" s="20"/>
      <c r="G1" s="20"/>
      <c r="H1" s="20" t="s">
        <v>49</v>
      </c>
      <c r="I1" s="20"/>
      <c r="J1" s="20"/>
      <c r="K1" s="20"/>
      <c r="L1" s="20"/>
      <c r="M1" s="20"/>
      <c r="N1" s="20" t="s">
        <v>68</v>
      </c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5" s="3" customFormat="1" ht="150.6" customHeight="1" thickBot="1" x14ac:dyDescent="0.3">
      <c r="E2" s="7" t="s">
        <v>46</v>
      </c>
      <c r="F2" s="7" t="s">
        <v>47</v>
      </c>
      <c r="G2" s="7" t="s">
        <v>48</v>
      </c>
      <c r="H2" s="7" t="s">
        <v>50</v>
      </c>
      <c r="I2" s="7" t="s">
        <v>51</v>
      </c>
      <c r="J2" s="7" t="s">
        <v>52</v>
      </c>
      <c r="K2" s="7" t="s">
        <v>53</v>
      </c>
      <c r="L2" s="7" t="s">
        <v>54</v>
      </c>
      <c r="M2" s="7" t="s">
        <v>55</v>
      </c>
      <c r="N2" s="7" t="s">
        <v>56</v>
      </c>
      <c r="O2" s="7" t="s">
        <v>57</v>
      </c>
      <c r="P2" s="7" t="s">
        <v>58</v>
      </c>
      <c r="Q2" s="7" t="s">
        <v>59</v>
      </c>
      <c r="R2" s="7" t="s">
        <v>60</v>
      </c>
      <c r="S2" s="7" t="s">
        <v>61</v>
      </c>
      <c r="T2" s="7" t="s">
        <v>62</v>
      </c>
      <c r="U2" s="7" t="s">
        <v>63</v>
      </c>
      <c r="V2" s="7" t="s">
        <v>64</v>
      </c>
      <c r="W2" s="7" t="s">
        <v>65</v>
      </c>
      <c r="X2" s="7" t="s">
        <v>66</v>
      </c>
      <c r="Y2" s="6"/>
    </row>
    <row r="3" spans="1:25" x14ac:dyDescent="0.25">
      <c r="E3" s="8"/>
      <c r="F3" s="9"/>
      <c r="G3" s="10"/>
      <c r="H3" s="8"/>
      <c r="I3" s="9"/>
      <c r="J3" s="9"/>
      <c r="K3" s="9"/>
      <c r="L3" s="9"/>
      <c r="M3" s="10"/>
      <c r="N3" s="8"/>
      <c r="O3" s="9"/>
      <c r="P3" s="9"/>
      <c r="Q3" s="9"/>
      <c r="R3" s="9"/>
      <c r="S3" s="9"/>
      <c r="T3" s="9"/>
      <c r="U3" s="9"/>
      <c r="V3" s="9"/>
      <c r="W3" s="9"/>
      <c r="X3" s="10"/>
    </row>
    <row r="4" spans="1:25" x14ac:dyDescent="0.25">
      <c r="A4" t="s">
        <v>42</v>
      </c>
      <c r="B4" t="s">
        <v>5</v>
      </c>
      <c r="C4" t="s">
        <v>23</v>
      </c>
      <c r="E4" s="11"/>
      <c r="F4" s="12"/>
      <c r="G4" s="13"/>
      <c r="H4" s="11"/>
      <c r="I4" s="12"/>
      <c r="J4" s="12"/>
      <c r="K4" s="12"/>
      <c r="L4" s="12"/>
      <c r="M4" s="13"/>
      <c r="N4" s="11"/>
      <c r="O4" s="12"/>
      <c r="P4" s="12"/>
      <c r="Q4" s="12"/>
      <c r="R4" s="12"/>
      <c r="S4" s="12"/>
      <c r="T4" s="12"/>
      <c r="U4" s="12"/>
      <c r="V4" s="12"/>
      <c r="W4" s="12"/>
      <c r="X4" s="13"/>
    </row>
    <row r="5" spans="1:25" x14ac:dyDescent="0.25">
      <c r="A5" s="1" t="s">
        <v>0</v>
      </c>
      <c r="B5" s="2"/>
      <c r="C5" s="1" t="s">
        <v>1</v>
      </c>
      <c r="E5" s="11"/>
      <c r="F5" s="12"/>
      <c r="G5" s="13"/>
      <c r="H5" s="11"/>
      <c r="I5" s="12"/>
      <c r="J5" s="12"/>
      <c r="K5" s="12"/>
      <c r="L5" s="12"/>
      <c r="M5" s="13"/>
      <c r="N5" s="11"/>
      <c r="O5" s="12"/>
      <c r="P5" s="12"/>
      <c r="Q5" s="12"/>
      <c r="R5" s="12"/>
      <c r="S5" s="12"/>
      <c r="T5" s="12"/>
      <c r="U5" s="12"/>
      <c r="V5" s="12"/>
      <c r="W5" s="12"/>
      <c r="X5" s="13"/>
    </row>
    <row r="6" spans="1:25" x14ac:dyDescent="0.25">
      <c r="A6" s="1" t="s">
        <v>2</v>
      </c>
      <c r="B6" s="2"/>
      <c r="C6" s="1" t="s">
        <v>3</v>
      </c>
      <c r="E6" s="11"/>
      <c r="F6" s="12"/>
      <c r="G6" s="13"/>
      <c r="H6" s="11"/>
      <c r="I6" s="12"/>
      <c r="J6" s="12"/>
      <c r="K6" s="12"/>
      <c r="L6" s="12"/>
      <c r="M6" s="13"/>
      <c r="N6" s="11"/>
      <c r="O6" s="12"/>
      <c r="P6" s="12"/>
      <c r="Q6" s="12"/>
      <c r="R6" s="12"/>
      <c r="S6" s="12"/>
      <c r="T6" s="12"/>
      <c r="U6" s="12"/>
      <c r="V6" s="12"/>
      <c r="W6" s="12"/>
      <c r="X6" s="13"/>
    </row>
    <row r="7" spans="1:25" x14ac:dyDescent="0.25">
      <c r="A7" s="1" t="s">
        <v>4</v>
      </c>
      <c r="B7" s="2" t="s">
        <v>5</v>
      </c>
      <c r="C7" s="1" t="s">
        <v>6</v>
      </c>
      <c r="E7" s="11"/>
      <c r="F7" s="12"/>
      <c r="G7" s="13"/>
      <c r="H7" s="11"/>
      <c r="I7" s="12"/>
      <c r="J7" s="12"/>
      <c r="K7" s="12"/>
      <c r="L7" s="12"/>
      <c r="M7" s="13"/>
      <c r="N7" s="11"/>
      <c r="O7" s="12"/>
      <c r="P7" s="12"/>
      <c r="Q7" s="12"/>
      <c r="R7" s="12"/>
      <c r="S7" s="12"/>
      <c r="T7" s="12"/>
      <c r="U7" s="12"/>
      <c r="V7" s="12"/>
      <c r="W7" s="12"/>
      <c r="X7" s="13"/>
    </row>
    <row r="8" spans="1:25" x14ac:dyDescent="0.25">
      <c r="A8" s="1" t="s">
        <v>7</v>
      </c>
      <c r="B8" s="2" t="s">
        <v>8</v>
      </c>
      <c r="C8" s="1" t="s">
        <v>9</v>
      </c>
      <c r="E8" s="11"/>
      <c r="F8" s="12"/>
      <c r="G8" s="13"/>
      <c r="H8" s="11"/>
      <c r="I8" s="12"/>
      <c r="J8" s="12"/>
      <c r="K8" s="12"/>
      <c r="L8" s="12"/>
      <c r="M8" s="13"/>
      <c r="N8" s="11"/>
      <c r="O8" s="12"/>
      <c r="P8" s="12"/>
      <c r="Q8" s="12"/>
      <c r="R8" s="12"/>
      <c r="S8" s="12"/>
      <c r="T8" s="12"/>
      <c r="U8" s="12"/>
      <c r="V8" s="12"/>
      <c r="W8" s="12"/>
      <c r="X8" s="13"/>
    </row>
    <row r="9" spans="1:25" x14ac:dyDescent="0.25">
      <c r="A9" s="1" t="s">
        <v>10</v>
      </c>
      <c r="B9" s="2"/>
      <c r="C9" s="1" t="s">
        <v>11</v>
      </c>
      <c r="E9" s="11"/>
      <c r="F9" s="12"/>
      <c r="G9" s="13"/>
      <c r="H9" s="11"/>
      <c r="I9" s="12"/>
      <c r="J9" s="12"/>
      <c r="K9" s="12"/>
      <c r="L9" s="12"/>
      <c r="M9" s="13"/>
      <c r="N9" s="11"/>
      <c r="O9" s="12"/>
      <c r="P9" s="12"/>
      <c r="Q9" s="12"/>
      <c r="R9" s="12"/>
      <c r="S9" s="12"/>
      <c r="T9" s="12"/>
      <c r="U9" s="12"/>
      <c r="V9" s="12"/>
      <c r="W9" s="12"/>
      <c r="X9" s="13"/>
    </row>
    <row r="10" spans="1:25" x14ac:dyDescent="0.25">
      <c r="A10" s="1" t="s">
        <v>12</v>
      </c>
      <c r="B10" s="2" t="s">
        <v>13</v>
      </c>
      <c r="C10" s="1" t="s">
        <v>14</v>
      </c>
      <c r="E10" s="21" t="s">
        <v>69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3"/>
    </row>
    <row r="11" spans="1:25" x14ac:dyDescent="0.25">
      <c r="A11" s="1" t="s">
        <v>15</v>
      </c>
      <c r="B11" s="2" t="s">
        <v>13</v>
      </c>
      <c r="C11" s="1" t="s">
        <v>16</v>
      </c>
      <c r="E11" s="11"/>
      <c r="F11" s="12"/>
      <c r="G11" s="13"/>
      <c r="H11" s="11"/>
      <c r="I11" s="12"/>
      <c r="J11" s="12"/>
      <c r="K11" s="12"/>
      <c r="L11" s="12"/>
      <c r="M11" s="13"/>
      <c r="N11" s="11"/>
      <c r="O11" s="12"/>
      <c r="P11" s="12"/>
      <c r="Q11" s="12"/>
      <c r="R11" s="12"/>
      <c r="S11" s="12"/>
      <c r="T11" s="12"/>
      <c r="U11" s="12"/>
      <c r="V11" s="12"/>
      <c r="W11" s="12"/>
      <c r="X11" s="13"/>
    </row>
    <row r="12" spans="1:25" x14ac:dyDescent="0.25">
      <c r="A12" s="1" t="s">
        <v>17</v>
      </c>
      <c r="B12" s="2" t="s">
        <v>13</v>
      </c>
      <c r="C12" s="1" t="s">
        <v>18</v>
      </c>
      <c r="E12" s="11"/>
      <c r="F12" s="12"/>
      <c r="G12" s="13"/>
      <c r="H12" s="11"/>
      <c r="I12" s="12"/>
      <c r="J12" s="12"/>
      <c r="K12" s="12"/>
      <c r="L12" s="12"/>
      <c r="M12" s="13"/>
      <c r="N12" s="11"/>
      <c r="O12" s="12"/>
      <c r="P12" s="12"/>
      <c r="Q12" s="12"/>
      <c r="R12" s="12"/>
      <c r="S12" s="12"/>
      <c r="T12" s="12"/>
      <c r="U12" s="12"/>
      <c r="V12" s="12"/>
      <c r="W12" s="12"/>
      <c r="X12" s="13"/>
    </row>
    <row r="13" spans="1:25" x14ac:dyDescent="0.25">
      <c r="A13" s="1" t="s">
        <v>19</v>
      </c>
      <c r="B13" s="2" t="s">
        <v>13</v>
      </c>
      <c r="C13" s="1" t="s">
        <v>20</v>
      </c>
      <c r="E13" s="11"/>
      <c r="F13" s="12"/>
      <c r="G13" s="13"/>
      <c r="H13" s="11"/>
      <c r="I13" s="12"/>
      <c r="J13" s="12"/>
      <c r="K13" s="12"/>
      <c r="L13" s="12"/>
      <c r="M13" s="13"/>
      <c r="N13" s="11"/>
      <c r="O13" s="12"/>
      <c r="P13" s="12"/>
      <c r="Q13" s="12"/>
      <c r="R13" s="12"/>
      <c r="S13" s="12"/>
      <c r="T13" s="12"/>
      <c r="U13" s="12"/>
      <c r="V13" s="12"/>
      <c r="W13" s="12"/>
      <c r="X13" s="13"/>
    </row>
    <row r="14" spans="1:25" x14ac:dyDescent="0.25">
      <c r="A14" s="1" t="s">
        <v>21</v>
      </c>
      <c r="B14" s="2" t="s">
        <v>22</v>
      </c>
      <c r="C14" s="1" t="s">
        <v>23</v>
      </c>
      <c r="E14" s="11"/>
      <c r="F14" s="12"/>
      <c r="G14" s="13"/>
      <c r="H14" s="11"/>
      <c r="I14" s="12"/>
      <c r="J14" s="12"/>
      <c r="K14" s="12"/>
      <c r="L14" s="12"/>
      <c r="M14" s="13"/>
      <c r="N14" s="11"/>
      <c r="O14" s="12"/>
      <c r="P14" s="12"/>
      <c r="Q14" s="12"/>
      <c r="R14" s="12"/>
      <c r="S14" s="12"/>
      <c r="T14" s="12"/>
      <c r="U14" s="12"/>
      <c r="V14" s="12"/>
      <c r="W14" s="12"/>
      <c r="X14" s="13"/>
    </row>
    <row r="15" spans="1:25" x14ac:dyDescent="0.25">
      <c r="A15" s="1" t="s">
        <v>24</v>
      </c>
      <c r="B15" s="2" t="s">
        <v>13</v>
      </c>
      <c r="C15" s="1" t="s">
        <v>25</v>
      </c>
      <c r="E15" s="11"/>
      <c r="F15" s="12"/>
      <c r="G15" s="13"/>
      <c r="H15" s="11"/>
      <c r="I15" s="12"/>
      <c r="J15" s="12"/>
      <c r="K15" s="12"/>
      <c r="L15" s="12"/>
      <c r="M15" s="13"/>
      <c r="N15" s="11"/>
      <c r="O15" s="12"/>
      <c r="P15" s="12"/>
      <c r="Q15" s="12"/>
      <c r="R15" s="12"/>
      <c r="S15" s="12"/>
      <c r="T15" s="12"/>
      <c r="U15" s="12"/>
      <c r="V15" s="12"/>
      <c r="W15" s="12"/>
      <c r="X15" s="13"/>
    </row>
    <row r="16" spans="1:25" x14ac:dyDescent="0.25">
      <c r="A16" s="1" t="s">
        <v>26</v>
      </c>
      <c r="B16" s="2" t="s">
        <v>13</v>
      </c>
      <c r="C16" s="1" t="s">
        <v>27</v>
      </c>
      <c r="E16" s="11"/>
      <c r="F16" s="12"/>
      <c r="G16" s="13"/>
      <c r="H16" s="11"/>
      <c r="I16" s="12"/>
      <c r="J16" s="12"/>
      <c r="K16" s="12"/>
      <c r="L16" s="12"/>
      <c r="M16" s="13"/>
      <c r="N16" s="11"/>
      <c r="O16" s="12"/>
      <c r="P16" s="12"/>
      <c r="Q16" s="12"/>
      <c r="R16" s="12"/>
      <c r="S16" s="12"/>
      <c r="T16" s="12"/>
      <c r="U16" s="12"/>
      <c r="V16" s="12"/>
      <c r="W16" s="12"/>
      <c r="X16" s="13"/>
    </row>
    <row r="17" spans="1:24" x14ac:dyDescent="0.25">
      <c r="A17" s="1" t="s">
        <v>28</v>
      </c>
      <c r="B17" s="2" t="s">
        <v>8</v>
      </c>
      <c r="C17" s="1" t="s">
        <v>29</v>
      </c>
      <c r="E17" s="11"/>
      <c r="F17" s="12"/>
      <c r="G17" s="13"/>
      <c r="H17" s="11"/>
      <c r="I17" s="12"/>
      <c r="J17" s="12"/>
      <c r="K17" s="12"/>
      <c r="L17" s="12"/>
      <c r="M17" s="13"/>
      <c r="N17" s="11"/>
      <c r="O17" s="12"/>
      <c r="P17" s="12"/>
      <c r="Q17" s="12"/>
      <c r="R17" s="12"/>
      <c r="S17" s="12"/>
      <c r="T17" s="12"/>
      <c r="U17" s="12"/>
      <c r="V17" s="12"/>
      <c r="W17" s="12"/>
      <c r="X17" s="13"/>
    </row>
    <row r="18" spans="1:24" x14ac:dyDescent="0.25">
      <c r="A18" s="1" t="s">
        <v>30</v>
      </c>
      <c r="B18" s="2" t="s">
        <v>13</v>
      </c>
      <c r="C18" s="1" t="s">
        <v>31</v>
      </c>
      <c r="E18" s="11"/>
      <c r="F18" s="12"/>
      <c r="G18" s="13"/>
      <c r="H18" s="11"/>
      <c r="I18" s="12"/>
      <c r="J18" s="12"/>
      <c r="K18" s="12"/>
      <c r="L18" s="12"/>
      <c r="M18" s="13"/>
      <c r="N18" s="11"/>
      <c r="O18" s="12"/>
      <c r="P18" s="12"/>
      <c r="Q18" s="12"/>
      <c r="R18" s="12"/>
      <c r="S18" s="12"/>
      <c r="T18" s="12"/>
      <c r="U18" s="12"/>
      <c r="V18" s="12"/>
      <c r="W18" s="12"/>
      <c r="X18" s="13"/>
    </row>
    <row r="19" spans="1:24" x14ac:dyDescent="0.25">
      <c r="A19" s="1" t="s">
        <v>32</v>
      </c>
      <c r="B19" s="2" t="s">
        <v>13</v>
      </c>
      <c r="C19" s="1" t="s">
        <v>33</v>
      </c>
      <c r="E19" s="11"/>
      <c r="F19" s="12"/>
      <c r="G19" s="13"/>
      <c r="H19" s="11"/>
      <c r="I19" s="12"/>
      <c r="J19" s="12"/>
      <c r="K19" s="12"/>
      <c r="L19" s="12"/>
      <c r="M19" s="13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3"/>
    </row>
    <row r="20" spans="1:24" x14ac:dyDescent="0.25">
      <c r="A20" s="1" t="s">
        <v>34</v>
      </c>
      <c r="B20" s="2" t="s">
        <v>13</v>
      </c>
      <c r="C20" s="1" t="s">
        <v>35</v>
      </c>
      <c r="E20" s="11"/>
      <c r="F20" s="12"/>
      <c r="G20" s="13"/>
      <c r="H20" s="11"/>
      <c r="I20" s="12"/>
      <c r="J20" s="12"/>
      <c r="K20" s="12"/>
      <c r="L20" s="12"/>
      <c r="M20" s="13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3"/>
    </row>
    <row r="21" spans="1:24" x14ac:dyDescent="0.25">
      <c r="A21" s="1" t="s">
        <v>36</v>
      </c>
      <c r="B21" s="2"/>
      <c r="C21" s="1" t="s">
        <v>37</v>
      </c>
      <c r="E21" s="11"/>
      <c r="F21" s="12"/>
      <c r="G21" s="13"/>
      <c r="H21" s="11"/>
      <c r="I21" s="12"/>
      <c r="J21" s="12"/>
      <c r="K21" s="12"/>
      <c r="L21" s="12"/>
      <c r="M21" s="13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3"/>
    </row>
    <row r="22" spans="1:24" ht="13.8" thickBot="1" x14ac:dyDescent="0.3">
      <c r="A22" s="1" t="s">
        <v>38</v>
      </c>
      <c r="B22" s="2"/>
      <c r="C22" s="1" t="s">
        <v>39</v>
      </c>
      <c r="E22" s="14"/>
      <c r="F22" s="15"/>
      <c r="G22" s="16"/>
      <c r="H22" s="14"/>
      <c r="I22" s="15"/>
      <c r="J22" s="15"/>
      <c r="K22" s="15"/>
      <c r="L22" s="15"/>
      <c r="M22" s="16"/>
      <c r="N22" s="14"/>
      <c r="O22" s="15"/>
      <c r="P22" s="15"/>
      <c r="Q22" s="15"/>
      <c r="R22" s="15"/>
      <c r="S22" s="15"/>
      <c r="T22" s="15"/>
      <c r="U22" s="15"/>
      <c r="V22" s="15"/>
      <c r="W22" s="15"/>
      <c r="X22" s="16"/>
    </row>
  </sheetData>
  <mergeCells count="4">
    <mergeCell ref="E1:G1"/>
    <mergeCell ref="H1:M1"/>
    <mergeCell ref="N1:X1"/>
    <mergeCell ref="E10:X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periode 1</vt:lpstr>
      <vt:lpstr>nakijkblad trekker</vt:lpstr>
    </vt:vector>
  </TitlesOfParts>
  <Company>Helicon Opleidingen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Mellema</dc:creator>
  <cp:lastModifiedBy>Edwin Mellema</cp:lastModifiedBy>
  <dcterms:created xsi:type="dcterms:W3CDTF">2017-10-24T08:50:06Z</dcterms:created>
  <dcterms:modified xsi:type="dcterms:W3CDTF">2017-11-13T15:55:49Z</dcterms:modified>
</cp:coreProperties>
</file>